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6" yWindow="2400" windowWidth="18600" windowHeight="9288"/>
  </bookViews>
  <sheets>
    <sheet name="Page 1" sheetId="1" r:id="rId1"/>
  </sheets>
  <definedNames>
    <definedName name="_xlnm.Print_Titles" localSheetId="0">'Page 1'!$1:$3</definedName>
    <definedName name="_xlnm.Print_Area" localSheetId="0">'Page 1'!$A$1:$H$101</definedName>
  </definedNames>
  <calcPr calcId="124519" refMode="R1C1"/>
</workbook>
</file>

<file path=xl/calcChain.xml><?xml version="1.0" encoding="utf-8"?>
<calcChain xmlns="http://schemas.openxmlformats.org/spreadsheetml/2006/main">
  <c r="F92" i="1"/>
  <c r="E92"/>
  <c r="F39"/>
  <c r="E39"/>
  <c r="F66"/>
  <c r="D57"/>
  <c r="E57"/>
  <c r="F57"/>
  <c r="C57"/>
  <c r="F20"/>
  <c r="D20"/>
  <c r="C20"/>
  <c r="D11"/>
  <c r="E11"/>
  <c r="F11"/>
  <c r="E20"/>
  <c r="D92"/>
  <c r="C92"/>
  <c r="F84"/>
  <c r="E84"/>
  <c r="D84"/>
  <c r="C84"/>
  <c r="F74"/>
  <c r="E74"/>
  <c r="D74"/>
  <c r="C74"/>
  <c r="E66"/>
  <c r="D66"/>
  <c r="C66"/>
  <c r="F49"/>
  <c r="E49"/>
  <c r="D49"/>
  <c r="C49"/>
  <c r="D39"/>
  <c r="C39"/>
  <c r="F30"/>
  <c r="E30"/>
  <c r="D30"/>
  <c r="C30"/>
  <c r="C11"/>
  <c r="F21" l="1"/>
  <c r="D21"/>
  <c r="E21"/>
  <c r="C21"/>
  <c r="C40"/>
  <c r="C58"/>
  <c r="E58"/>
  <c r="C75"/>
  <c r="E75"/>
  <c r="C93"/>
  <c r="D40"/>
  <c r="D58"/>
  <c r="F58"/>
  <c r="D75"/>
  <c r="F75"/>
  <c r="D93"/>
</calcChain>
</file>

<file path=xl/sharedStrings.xml><?xml version="1.0" encoding="utf-8"?>
<sst xmlns="http://schemas.openxmlformats.org/spreadsheetml/2006/main" count="230" uniqueCount="83">
  <si>
    <t xml:space="preserve"> в период каникул при  2-х разовом питании</t>
  </si>
  <si>
    <t>1 день</t>
  </si>
  <si>
    <t>Прием пищи, наименование блюда</t>
  </si>
  <si>
    <t>Масса порции</t>
  </si>
  <si>
    <t>Пищевые вещества</t>
  </si>
  <si>
    <t>Энергетическая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</si>
  <si>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</si>
  <si>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</si>
  <si>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</si>
  <si>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</si>
  <si>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</si>
  <si>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Завтрак</t>
  </si>
  <si>
    <t>200</t>
  </si>
  <si>
    <t>2004</t>
  </si>
  <si>
    <t>2</t>
  </si>
  <si>
    <t>377</t>
  </si>
  <si>
    <t>2011</t>
  </si>
  <si>
    <t>Итого за прием пищи:</t>
  </si>
  <si>
    <t/>
  </si>
  <si>
    <t>Обед</t>
  </si>
  <si>
    <t>349</t>
  </si>
  <si>
    <t xml:space="preserve">Хлеб пшеничный </t>
  </si>
  <si>
    <t xml:space="preserve">Хлеб пеклеванный </t>
  </si>
  <si>
    <t>Всего за день:</t>
  </si>
  <si>
    <t>2 день</t>
  </si>
  <si>
    <t>3 день</t>
  </si>
  <si>
    <t>4 день</t>
  </si>
  <si>
    <t>5 день</t>
  </si>
  <si>
    <t>ИТОГО ПО ПРИМЕРНОМУ МЕНЮ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</si>
  <si>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</si>
  <si>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</si>
  <si>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</si>
  <si>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</si>
  <si>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</si>
  <si>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</si>
  <si>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</si>
  <si>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Сборник рецептур на продукцию для обучающихся во всех образовательных учреждениях / Под ред. М.П. Могильного и В.А. Тутельяна. - М.:ДеЛи плюс, 2011. - 544с.</t>
  </si>
  <si>
    <t>Сборник рецептур и кулинарных изделий для предприятий общественного питания при общеобразовательных школах / Под ред. В.Т. Лапшиной. - М.: Хлебпродинформ, 2004. - 640с.</t>
  </si>
  <si>
    <t>Сборник рецептур блюд и кулинарных изделий для обучающихся образовательных организаций. Сборник технических нормативов. ФГФУ НЦЗД Минздрава России, НИИ ГиОЗДиП / под редакцией член-корр. РАН, д.м.н., профессора В.Р. Кучмы - М.: Издатель Научный центр здоровья детей, 2016. - 560 с.</t>
  </si>
  <si>
    <t>Таблицы химического состава и калорийности российских продуктов питания: Справочник. - М.: ДеЛи принт, 2008. - 276с. Скурихин И.М., Тутельян В.А.</t>
  </si>
  <si>
    <t>ТТК №6</t>
  </si>
  <si>
    <t>200/15</t>
  </si>
  <si>
    <t>Соус молочный (сладкий)</t>
  </si>
  <si>
    <t>ТТК№7</t>
  </si>
  <si>
    <t>ТТК№6</t>
  </si>
  <si>
    <t>40/10/30</t>
  </si>
  <si>
    <t>297/593</t>
  </si>
  <si>
    <t>2011/2004</t>
  </si>
  <si>
    <t>Чай черный с яблоком</t>
  </si>
  <si>
    <t>ТТК№547</t>
  </si>
  <si>
    <t>в лагерях с  дневным пребыванием детей возрастной группы 12-18 лет на базе муниципальных образовательных учреждений</t>
  </si>
  <si>
    <t>100/30</t>
  </si>
  <si>
    <t>70</t>
  </si>
  <si>
    <t>Каша жидкая молочная манная</t>
  </si>
  <si>
    <t>Бутерброд с повидлом</t>
  </si>
  <si>
    <t xml:space="preserve">Чай с сахаром и  лимоном </t>
  </si>
  <si>
    <t xml:space="preserve">Суп картофельный с макаронными изделиями </t>
  </si>
  <si>
    <t xml:space="preserve">Компот из смеси сухофруктов </t>
  </si>
  <si>
    <t xml:space="preserve">Каша молочная пшенная вязкая  </t>
  </si>
  <si>
    <t xml:space="preserve">Фрукты свежие (яблоко) </t>
  </si>
  <si>
    <t xml:space="preserve">Чай с молоком </t>
  </si>
  <si>
    <t xml:space="preserve">Щи из свежей капусты с картофелем </t>
  </si>
  <si>
    <t>Котлета  рубленая из птицы</t>
  </si>
  <si>
    <t xml:space="preserve">Макаронные изделия отварные </t>
  </si>
  <si>
    <t xml:space="preserve">Чай с сахаром каркаде </t>
  </si>
  <si>
    <t xml:space="preserve">Лапшевник с творогом </t>
  </si>
  <si>
    <t xml:space="preserve">Чай с сахаром </t>
  </si>
  <si>
    <t xml:space="preserve">Суп картофельный с бобовыми (горох) </t>
  </si>
  <si>
    <t xml:space="preserve">Каша молочная геркулесовая   </t>
  </si>
  <si>
    <t xml:space="preserve">Суп из овощей </t>
  </si>
  <si>
    <t xml:space="preserve">Плов из птицы </t>
  </si>
  <si>
    <t xml:space="preserve">Чай с сахаром и лимоном </t>
  </si>
  <si>
    <t xml:space="preserve">Фрикадельки  из птицы с соусом </t>
  </si>
  <si>
    <t xml:space="preserve">Гречка по-купечески </t>
  </si>
  <si>
    <t>ТТК 468</t>
  </si>
  <si>
    <t xml:space="preserve">Птица тушеная в соусе с овощами </t>
  </si>
  <si>
    <t>Каша гречневая вязкая</t>
  </si>
  <si>
    <t>Суп картофельный с рисом</t>
  </si>
  <si>
    <t>200/15/5</t>
  </si>
  <si>
    <t>Каша вязкая молочная пшеничная</t>
  </si>
  <si>
    <t>Овощи по сезону (огурец свежий, помидор свежий, капуста квашеная, помидор соленый, огурец соленый, свекла отварная)</t>
  </si>
  <si>
    <t>ТТК № 1,2,3,4,5,6</t>
  </si>
  <si>
    <t xml:space="preserve"> Примерное 5-ти дневное меню</t>
  </si>
</sst>
</file>

<file path=xl/styles.xml><?xml version="1.0" encoding="utf-8"?>
<styleSheet xmlns="http://schemas.openxmlformats.org/spreadsheetml/2006/main">
  <numFmts count="3">
    <numFmt numFmtId="164" formatCode="#,##0.0;\-#,##0.0"/>
    <numFmt numFmtId="165" formatCode="#,##0.0_ ;\-#,##0.0\ "/>
    <numFmt numFmtId="166" formatCode="0.0"/>
  </numFmts>
  <fonts count="27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60">
    <xf numFmtId="0" fontId="0" fillId="0" borderId="0" xfId="0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164" fontId="20" fillId="0" borderId="11" xfId="0" applyNumberFormat="1" applyFont="1" applyFill="1" applyBorder="1" applyAlignment="1" applyProtection="1">
      <alignment horizontal="right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164" fontId="19" fillId="0" borderId="11" xfId="0" applyNumberFormat="1" applyFont="1" applyFill="1" applyBorder="1" applyAlignment="1" applyProtection="1">
      <alignment horizontal="right" vertical="center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0" fillId="0" borderId="19" xfId="42" applyNumberFormat="1" applyFont="1" applyFill="1" applyBorder="1" applyAlignment="1" applyProtection="1">
      <alignment horizontal="center" vertical="center" wrapText="1"/>
    </xf>
    <xf numFmtId="164" fontId="20" fillId="0" borderId="19" xfId="42" applyNumberFormat="1" applyFont="1" applyFill="1" applyBorder="1" applyAlignment="1" applyProtection="1">
      <alignment horizontal="right" vertical="center" wrapText="1"/>
    </xf>
    <xf numFmtId="164" fontId="20" fillId="0" borderId="12" xfId="0" applyNumberFormat="1" applyFont="1" applyFill="1" applyBorder="1" applyAlignment="1" applyProtection="1">
      <alignment horizontal="right" vertical="center" wrapText="1"/>
    </xf>
    <xf numFmtId="164" fontId="19" fillId="0" borderId="12" xfId="0" applyNumberFormat="1" applyFont="1" applyFill="1" applyBorder="1" applyAlignment="1" applyProtection="1">
      <alignment horizontal="right" vertical="center" wrapText="1"/>
    </xf>
    <xf numFmtId="164" fontId="19" fillId="0" borderId="19" xfId="0" applyNumberFormat="1" applyFont="1" applyFill="1" applyBorder="1" applyAlignment="1" applyProtection="1">
      <alignment horizontal="right" vertical="center" wrapText="1"/>
    </xf>
    <xf numFmtId="49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left" vertical="center" wrapText="1"/>
    </xf>
    <xf numFmtId="0" fontId="22" fillId="33" borderId="0" xfId="43" applyFont="1" applyFill="1" applyBorder="1" applyAlignment="1">
      <alignment horizontal="center" vertical="center" wrapText="1"/>
    </xf>
    <xf numFmtId="0" fontId="21" fillId="33" borderId="0" xfId="43" applyFont="1" applyFill="1" applyAlignment="1">
      <alignment horizontal="left" vertical="center" wrapText="1"/>
    </xf>
    <xf numFmtId="0" fontId="22" fillId="33" borderId="0" xfId="43" applyFont="1" applyFill="1" applyBorder="1" applyAlignment="1">
      <alignment vertical="center" wrapText="1"/>
    </xf>
    <xf numFmtId="0" fontId="22" fillId="33" borderId="21" xfId="43" applyFont="1" applyFill="1" applyBorder="1" applyAlignment="1">
      <alignment horizontal="center" vertical="center" wrapText="1"/>
    </xf>
    <xf numFmtId="0" fontId="22" fillId="33" borderId="22" xfId="43" applyFont="1" applyFill="1" applyBorder="1" applyAlignment="1">
      <alignment horizontal="center" vertical="center" wrapText="1"/>
    </xf>
    <xf numFmtId="0" fontId="22" fillId="33" borderId="23" xfId="43" applyFont="1" applyFill="1" applyBorder="1" applyAlignment="1">
      <alignment horizontal="center" vertical="center" wrapText="1"/>
    </xf>
    <xf numFmtId="0" fontId="22" fillId="33" borderId="0" xfId="43" applyFont="1" applyFill="1" applyAlignment="1">
      <alignment horizontal="center" vertical="center" wrapText="1"/>
    </xf>
    <xf numFmtId="0" fontId="22" fillId="33" borderId="25" xfId="43" applyFont="1" applyFill="1" applyBorder="1" applyAlignment="1">
      <alignment horizontal="center" vertical="center" wrapText="1"/>
    </xf>
    <xf numFmtId="165" fontId="22" fillId="33" borderId="19" xfId="43" applyNumberFormat="1" applyFont="1" applyFill="1" applyBorder="1" applyAlignment="1">
      <alignment horizontal="center" vertical="center" wrapText="1"/>
    </xf>
    <xf numFmtId="165" fontId="22" fillId="33" borderId="0" xfId="43" applyNumberFormat="1" applyFont="1" applyFill="1" applyBorder="1" applyAlignment="1">
      <alignment horizontal="center" vertical="center" wrapText="1"/>
    </xf>
    <xf numFmtId="0" fontId="22" fillId="33" borderId="27" xfId="43" applyFont="1" applyFill="1" applyBorder="1" applyAlignment="1">
      <alignment horizontal="center" vertical="center" wrapText="1"/>
    </xf>
    <xf numFmtId="166" fontId="22" fillId="33" borderId="28" xfId="43" applyNumberFormat="1" applyFont="1" applyFill="1" applyBorder="1" applyAlignment="1">
      <alignment horizontal="center" vertical="center" wrapText="1"/>
    </xf>
    <xf numFmtId="166" fontId="22" fillId="33" borderId="0" xfId="43" applyNumberFormat="1" applyFont="1" applyFill="1" applyBorder="1" applyAlignment="1">
      <alignment horizontal="center" vertical="center" wrapText="1"/>
    </xf>
    <xf numFmtId="0" fontId="23" fillId="0" borderId="0" xfId="43" applyFont="1" applyFill="1" applyAlignment="1">
      <alignment horizontal="center" vertical="center"/>
    </xf>
    <xf numFmtId="0" fontId="23" fillId="0" borderId="0" xfId="43" applyFont="1" applyFill="1" applyAlignment="1">
      <alignment vertical="center"/>
    </xf>
    <xf numFmtId="0" fontId="21" fillId="0" borderId="0" xfId="43" applyFont="1" applyFill="1" applyAlignment="1">
      <alignment vertical="center"/>
    </xf>
    <xf numFmtId="0" fontId="25" fillId="0" borderId="11" xfId="0" applyNumberFormat="1" applyFont="1" applyFill="1" applyBorder="1" applyAlignment="1" applyProtection="1">
      <alignment horizontal="left" vertical="center" wrapText="1"/>
    </xf>
    <xf numFmtId="0" fontId="24" fillId="0" borderId="11" xfId="0" applyNumberFormat="1" applyFont="1" applyFill="1" applyBorder="1" applyAlignment="1" applyProtection="1">
      <alignment horizontal="left" vertical="center" wrapText="1"/>
    </xf>
    <xf numFmtId="0" fontId="25" fillId="0" borderId="19" xfId="42" applyNumberFormat="1" applyFont="1" applyFill="1" applyBorder="1" applyAlignment="1" applyProtection="1">
      <alignment horizontal="left" vertical="center" wrapText="1"/>
    </xf>
    <xf numFmtId="0" fontId="26" fillId="33" borderId="0" xfId="43" applyFont="1" applyFill="1" applyBorder="1" applyAlignment="1">
      <alignment horizontal="center" vertical="center" wrapText="1"/>
    </xf>
    <xf numFmtId="0" fontId="26" fillId="33" borderId="20" xfId="43" applyFont="1" applyFill="1" applyBorder="1" applyAlignment="1">
      <alignment horizontal="center" vertical="center" wrapText="1"/>
    </xf>
    <xf numFmtId="0" fontId="26" fillId="33" borderId="24" xfId="43" applyFont="1" applyFill="1" applyBorder="1" applyAlignment="1">
      <alignment horizontal="center" vertical="center" wrapText="1"/>
    </xf>
    <xf numFmtId="0" fontId="26" fillId="33" borderId="26" xfId="43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0" fillId="0" borderId="29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4" fillId="0" borderId="12" xfId="0" applyNumberFormat="1" applyFont="1" applyFill="1" applyBorder="1" applyAlignment="1" applyProtection="1">
      <alignment horizontal="center" vertical="center" wrapText="1"/>
    </xf>
    <xf numFmtId="0" fontId="24" fillId="0" borderId="13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left" vertical="center" wrapText="1"/>
    </xf>
    <xf numFmtId="0" fontId="19" fillId="0" borderId="14" xfId="0" applyNumberFormat="1" applyFont="1" applyFill="1" applyBorder="1" applyAlignment="1" applyProtection="1">
      <alignment horizontal="left" vertical="center" wrapText="1"/>
    </xf>
    <xf numFmtId="0" fontId="21" fillId="0" borderId="0" xfId="43" applyFont="1" applyFill="1" applyAlignment="1">
      <alignment horizontal="left" vertical="center" wrapText="1"/>
    </xf>
    <xf numFmtId="0" fontId="23" fillId="0" borderId="0" xfId="43" applyFont="1" applyFill="1" applyAlignment="1">
      <alignment horizontal="left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4" xfId="42"/>
    <cellStyle name="Обычный 7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1"/>
  <sheetViews>
    <sheetView tabSelected="1" topLeftCell="A31" workbookViewId="0">
      <selection sqref="A1:H1"/>
    </sheetView>
  </sheetViews>
  <sheetFormatPr defaultColWidth="9.109375" defaultRowHeight="18.75" customHeight="1"/>
  <cols>
    <col min="1" max="1" width="71.44140625" style="41" customWidth="1"/>
    <col min="2" max="2" width="16.109375" style="1" customWidth="1"/>
    <col min="3" max="3" width="13.88671875" style="1" customWidth="1"/>
    <col min="4" max="4" width="15.44140625" style="1" customWidth="1"/>
    <col min="5" max="5" width="16.88671875" style="1" customWidth="1"/>
    <col min="6" max="6" width="21.21875" style="1" customWidth="1"/>
    <col min="7" max="7" width="13.33203125" style="1" customWidth="1"/>
    <col min="8" max="8" width="12.44140625" style="1" customWidth="1"/>
    <col min="9" max="16384" width="9.109375" style="1"/>
  </cols>
  <sheetData>
    <row r="1" spans="1:8" s="2" customFormat="1" ht="24.75" customHeight="1">
      <c r="A1" s="43" t="s">
        <v>82</v>
      </c>
      <c r="B1" s="43"/>
      <c r="C1" s="43"/>
      <c r="D1" s="43"/>
      <c r="E1" s="43"/>
      <c r="F1" s="43"/>
      <c r="G1" s="43"/>
      <c r="H1" s="43"/>
    </row>
    <row r="2" spans="1:8" s="2" customFormat="1" ht="24.75" customHeight="1">
      <c r="A2" s="44" t="s">
        <v>50</v>
      </c>
      <c r="B2" s="44"/>
      <c r="C2" s="44"/>
      <c r="D2" s="44"/>
      <c r="E2" s="44"/>
      <c r="F2" s="44"/>
      <c r="G2" s="44"/>
      <c r="H2" s="44"/>
    </row>
    <row r="3" spans="1:8" s="2" customFormat="1" ht="24.75" customHeight="1">
      <c r="A3" s="45" t="s">
        <v>0</v>
      </c>
      <c r="B3" s="45"/>
      <c r="C3" s="45"/>
      <c r="D3" s="45"/>
      <c r="E3" s="45"/>
      <c r="F3" s="45"/>
      <c r="G3" s="45"/>
      <c r="H3" s="45"/>
    </row>
    <row r="4" spans="1:8" ht="27.6" customHeight="1">
      <c r="A4" s="46" t="s">
        <v>1</v>
      </c>
      <c r="B4" s="46"/>
      <c r="C4" s="46"/>
      <c r="D4" s="46"/>
      <c r="E4" s="46"/>
      <c r="F4" s="46"/>
      <c r="G4" s="46"/>
      <c r="H4" s="46"/>
    </row>
    <row r="5" spans="1:8" ht="22.5" customHeight="1">
      <c r="A5" s="47" t="s">
        <v>2</v>
      </c>
      <c r="B5" s="49" t="s">
        <v>3</v>
      </c>
      <c r="C5" s="51" t="s">
        <v>4</v>
      </c>
      <c r="D5" s="52"/>
      <c r="E5" s="52"/>
      <c r="F5" s="49" t="s">
        <v>5</v>
      </c>
      <c r="G5" s="53" t="s">
        <v>6</v>
      </c>
      <c r="H5" s="53" t="s">
        <v>7</v>
      </c>
    </row>
    <row r="6" spans="1:8" ht="37.799999999999997" customHeight="1">
      <c r="A6" s="48"/>
      <c r="B6" s="50"/>
      <c r="C6" s="3" t="s">
        <v>8</v>
      </c>
      <c r="D6" s="3" t="s">
        <v>9</v>
      </c>
      <c r="E6" s="3" t="s">
        <v>10</v>
      </c>
      <c r="F6" s="50"/>
      <c r="G6" s="54"/>
      <c r="H6" s="54"/>
    </row>
    <row r="7" spans="1:8" ht="21.75" customHeight="1">
      <c r="A7" s="51" t="s">
        <v>11</v>
      </c>
      <c r="B7" s="52"/>
      <c r="C7" s="52"/>
      <c r="D7" s="52"/>
      <c r="E7" s="52"/>
      <c r="F7" s="52"/>
      <c r="G7" s="52"/>
      <c r="H7" s="55"/>
    </row>
    <row r="8" spans="1:8" ht="21.75" customHeight="1">
      <c r="A8" s="34" t="s">
        <v>53</v>
      </c>
      <c r="B8" s="4">
        <v>250</v>
      </c>
      <c r="C8" s="5">
        <v>15</v>
      </c>
      <c r="D8" s="5">
        <v>15.8</v>
      </c>
      <c r="E8" s="5">
        <v>36.4</v>
      </c>
      <c r="F8" s="5">
        <v>302.60000000000002</v>
      </c>
      <c r="G8" s="6">
        <v>311</v>
      </c>
      <c r="H8" s="6" t="s">
        <v>13</v>
      </c>
    </row>
    <row r="9" spans="1:8" ht="21.75" customHeight="1">
      <c r="A9" s="34" t="s">
        <v>54</v>
      </c>
      <c r="B9" s="4" t="s">
        <v>45</v>
      </c>
      <c r="C9" s="5">
        <v>3.3</v>
      </c>
      <c r="D9" s="5">
        <v>7.3</v>
      </c>
      <c r="E9" s="5">
        <v>31</v>
      </c>
      <c r="F9" s="5">
        <v>277.3</v>
      </c>
      <c r="G9" s="6" t="s">
        <v>14</v>
      </c>
      <c r="H9" s="6" t="s">
        <v>13</v>
      </c>
    </row>
    <row r="10" spans="1:8" ht="21.75" customHeight="1">
      <c r="A10" s="34" t="s">
        <v>55</v>
      </c>
      <c r="B10" s="4" t="s">
        <v>78</v>
      </c>
      <c r="C10" s="5">
        <v>0.2</v>
      </c>
      <c r="D10" s="5">
        <v>0</v>
      </c>
      <c r="E10" s="5">
        <v>15</v>
      </c>
      <c r="F10" s="5">
        <v>61.6</v>
      </c>
      <c r="G10" s="6" t="s">
        <v>15</v>
      </c>
      <c r="H10" s="6" t="s">
        <v>16</v>
      </c>
    </row>
    <row r="11" spans="1:8" ht="21.75" customHeight="1">
      <c r="A11" s="35" t="s">
        <v>17</v>
      </c>
      <c r="B11" s="3">
        <v>550</v>
      </c>
      <c r="C11" s="7">
        <f>SUM(C8:C10)</f>
        <v>18.5</v>
      </c>
      <c r="D11" s="7">
        <f t="shared" ref="D11:F11" si="0">SUM(D8:D10)</f>
        <v>23.1</v>
      </c>
      <c r="E11" s="7">
        <f t="shared" si="0"/>
        <v>82.4</v>
      </c>
      <c r="F11" s="7">
        <f t="shared" si="0"/>
        <v>641.50000000000011</v>
      </c>
      <c r="G11" s="8" t="s">
        <v>18</v>
      </c>
      <c r="H11" s="8" t="s">
        <v>18</v>
      </c>
    </row>
    <row r="12" spans="1:8" ht="21.75" customHeight="1">
      <c r="A12" s="51" t="s">
        <v>19</v>
      </c>
      <c r="B12" s="52"/>
      <c r="C12" s="52"/>
      <c r="D12" s="52"/>
      <c r="E12" s="52"/>
      <c r="F12" s="52"/>
      <c r="G12" s="52"/>
      <c r="H12" s="55"/>
    </row>
    <row r="13" spans="1:8" ht="48" customHeight="1">
      <c r="A13" s="36" t="s">
        <v>80</v>
      </c>
      <c r="B13" s="9">
        <v>100</v>
      </c>
      <c r="C13" s="10">
        <v>0.5</v>
      </c>
      <c r="D13" s="10">
        <v>0.1</v>
      </c>
      <c r="E13" s="10">
        <v>0.1</v>
      </c>
      <c r="F13" s="10">
        <v>7.6</v>
      </c>
      <c r="G13" s="6" t="s">
        <v>81</v>
      </c>
      <c r="H13" s="6"/>
    </row>
    <row r="14" spans="1:8" ht="21.75" customHeight="1">
      <c r="A14" s="34" t="s">
        <v>77</v>
      </c>
      <c r="B14" s="4">
        <v>250</v>
      </c>
      <c r="C14" s="5">
        <v>2.5</v>
      </c>
      <c r="D14" s="5">
        <v>7.6</v>
      </c>
      <c r="E14" s="5">
        <v>13</v>
      </c>
      <c r="F14" s="5">
        <v>105</v>
      </c>
      <c r="G14" s="6">
        <v>101</v>
      </c>
      <c r="H14" s="6">
        <v>2011</v>
      </c>
    </row>
    <row r="15" spans="1:8" ht="22.5" customHeight="1">
      <c r="A15" s="34" t="s">
        <v>72</v>
      </c>
      <c r="B15" s="4" t="s">
        <v>51</v>
      </c>
      <c r="C15" s="5">
        <v>17.7</v>
      </c>
      <c r="D15" s="5">
        <v>14.2</v>
      </c>
      <c r="E15" s="5">
        <v>8.9</v>
      </c>
      <c r="F15" s="5">
        <v>212.6</v>
      </c>
      <c r="G15" s="6" t="s">
        <v>46</v>
      </c>
      <c r="H15" s="6" t="s">
        <v>47</v>
      </c>
    </row>
    <row r="16" spans="1:8" ht="22.5" customHeight="1">
      <c r="A16" s="34" t="s">
        <v>76</v>
      </c>
      <c r="B16" s="4">
        <v>180</v>
      </c>
      <c r="C16" s="5">
        <v>7.3</v>
      </c>
      <c r="D16" s="5">
        <v>5.7</v>
      </c>
      <c r="E16" s="5">
        <v>33.299999999999997</v>
      </c>
      <c r="F16" s="5">
        <v>213.8</v>
      </c>
      <c r="G16" s="6">
        <v>302</v>
      </c>
      <c r="H16" s="6">
        <v>2004</v>
      </c>
    </row>
    <row r="17" spans="1:8" ht="21.75" customHeight="1">
      <c r="A17" s="34" t="s">
        <v>57</v>
      </c>
      <c r="B17" s="4">
        <v>200</v>
      </c>
      <c r="C17" s="5">
        <v>0</v>
      </c>
      <c r="D17" s="5">
        <v>0</v>
      </c>
      <c r="E17" s="5">
        <v>19.399999999999999</v>
      </c>
      <c r="F17" s="5">
        <v>77.400000000000006</v>
      </c>
      <c r="G17" s="6" t="s">
        <v>20</v>
      </c>
      <c r="H17" s="6" t="s">
        <v>16</v>
      </c>
    </row>
    <row r="18" spans="1:8" ht="21.75" customHeight="1">
      <c r="A18" s="34" t="s">
        <v>21</v>
      </c>
      <c r="B18" s="4">
        <v>40</v>
      </c>
      <c r="C18" s="5">
        <v>3</v>
      </c>
      <c r="D18" s="5">
        <v>0.2</v>
      </c>
      <c r="E18" s="5">
        <v>19.5</v>
      </c>
      <c r="F18" s="5">
        <v>91.9</v>
      </c>
      <c r="G18" s="6" t="s">
        <v>40</v>
      </c>
      <c r="H18" s="6" t="s">
        <v>18</v>
      </c>
    </row>
    <row r="19" spans="1:8" ht="21.75" customHeight="1">
      <c r="A19" s="34" t="s">
        <v>22</v>
      </c>
      <c r="B19" s="4">
        <v>40</v>
      </c>
      <c r="C19" s="5">
        <v>2.5</v>
      </c>
      <c r="D19" s="5">
        <v>0.3</v>
      </c>
      <c r="E19" s="5">
        <v>16.399999999999999</v>
      </c>
      <c r="F19" s="11">
        <v>79.099999999999994</v>
      </c>
      <c r="G19" s="6" t="s">
        <v>43</v>
      </c>
      <c r="H19" s="6" t="s">
        <v>18</v>
      </c>
    </row>
    <row r="20" spans="1:8" ht="21.75" customHeight="1">
      <c r="A20" s="35" t="s">
        <v>17</v>
      </c>
      <c r="B20" s="3">
        <v>940</v>
      </c>
      <c r="C20" s="12">
        <f>SUM(C13:C19)</f>
        <v>33.5</v>
      </c>
      <c r="D20" s="12">
        <f>SUM(D13:D19)</f>
        <v>28.099999999999998</v>
      </c>
      <c r="E20" s="12">
        <f>SUM(E13:E19)</f>
        <v>110.6</v>
      </c>
      <c r="F20" s="12">
        <f>SUM(F13:F19)</f>
        <v>787.4</v>
      </c>
      <c r="G20" s="8" t="s">
        <v>18</v>
      </c>
      <c r="H20" s="8" t="s">
        <v>18</v>
      </c>
    </row>
    <row r="21" spans="1:8" ht="21.75" customHeight="1">
      <c r="A21" s="56" t="s">
        <v>23</v>
      </c>
      <c r="B21" s="57"/>
      <c r="C21" s="13">
        <f>C20+C11</f>
        <v>52</v>
      </c>
      <c r="D21" s="13">
        <f>D20+D11</f>
        <v>51.2</v>
      </c>
      <c r="E21" s="13">
        <f>E20+E11</f>
        <v>193</v>
      </c>
      <c r="F21" s="13">
        <f>F20+F11</f>
        <v>1428.9</v>
      </c>
      <c r="G21" s="8" t="s">
        <v>18</v>
      </c>
      <c r="H21" s="8" t="s">
        <v>18</v>
      </c>
    </row>
    <row r="22" spans="1:8" ht="27.6" customHeight="1">
      <c r="A22" s="46" t="s">
        <v>24</v>
      </c>
      <c r="B22" s="46"/>
      <c r="C22" s="46"/>
      <c r="D22" s="46"/>
      <c r="E22" s="46"/>
      <c r="F22" s="46"/>
      <c r="G22" s="46"/>
      <c r="H22" s="46"/>
    </row>
    <row r="23" spans="1:8" ht="22.5" customHeight="1">
      <c r="A23" s="47" t="s">
        <v>2</v>
      </c>
      <c r="B23" s="49" t="s">
        <v>3</v>
      </c>
      <c r="C23" s="51" t="s">
        <v>4</v>
      </c>
      <c r="D23" s="52"/>
      <c r="E23" s="52"/>
      <c r="F23" s="49" t="s">
        <v>5</v>
      </c>
      <c r="G23" s="53" t="s">
        <v>6</v>
      </c>
      <c r="H23" s="53" t="s">
        <v>7</v>
      </c>
    </row>
    <row r="24" spans="1:8" ht="25.65" customHeight="1">
      <c r="A24" s="48"/>
      <c r="B24" s="50"/>
      <c r="C24" s="3" t="s">
        <v>8</v>
      </c>
      <c r="D24" s="3" t="s">
        <v>9</v>
      </c>
      <c r="E24" s="3" t="s">
        <v>10</v>
      </c>
      <c r="F24" s="50"/>
      <c r="G24" s="54"/>
      <c r="H24" s="54"/>
    </row>
    <row r="25" spans="1:8" ht="21.75" customHeight="1">
      <c r="A25" s="51" t="s">
        <v>11</v>
      </c>
      <c r="B25" s="52"/>
      <c r="C25" s="52"/>
      <c r="D25" s="52"/>
      <c r="E25" s="52"/>
      <c r="F25" s="52"/>
      <c r="G25" s="52"/>
      <c r="H25" s="55"/>
    </row>
    <row r="26" spans="1:8" ht="21.75" customHeight="1">
      <c r="A26" s="34" t="s">
        <v>58</v>
      </c>
      <c r="B26" s="4">
        <v>250</v>
      </c>
      <c r="C26" s="5">
        <v>15.7</v>
      </c>
      <c r="D26" s="5">
        <v>16.5</v>
      </c>
      <c r="E26" s="5">
        <v>36.700000000000003</v>
      </c>
      <c r="F26" s="5">
        <v>371.2</v>
      </c>
      <c r="G26" s="6">
        <v>302</v>
      </c>
      <c r="H26" s="6" t="s">
        <v>13</v>
      </c>
    </row>
    <row r="27" spans="1:8" ht="21.75" customHeight="1">
      <c r="A27" s="34" t="s">
        <v>59</v>
      </c>
      <c r="B27" s="4">
        <v>100</v>
      </c>
      <c r="C27" s="5">
        <v>0.4</v>
      </c>
      <c r="D27" s="5">
        <v>0.4</v>
      </c>
      <c r="E27" s="5">
        <v>9.5</v>
      </c>
      <c r="F27" s="5">
        <v>45.6</v>
      </c>
      <c r="G27" s="6">
        <v>338</v>
      </c>
      <c r="H27" s="6">
        <v>2011</v>
      </c>
    </row>
    <row r="28" spans="1:8" ht="21.75" customHeight="1">
      <c r="A28" s="34" t="s">
        <v>21</v>
      </c>
      <c r="B28" s="4">
        <v>40</v>
      </c>
      <c r="C28" s="5">
        <v>3</v>
      </c>
      <c r="D28" s="5">
        <v>0.2</v>
      </c>
      <c r="E28" s="5">
        <v>19.5</v>
      </c>
      <c r="F28" s="5">
        <v>91.9</v>
      </c>
      <c r="G28" s="6" t="s">
        <v>40</v>
      </c>
      <c r="H28" s="6"/>
    </row>
    <row r="29" spans="1:8" ht="21.75" customHeight="1">
      <c r="A29" s="34" t="s">
        <v>60</v>
      </c>
      <c r="B29" s="4">
        <v>200</v>
      </c>
      <c r="C29" s="5">
        <v>7.3</v>
      </c>
      <c r="D29" s="5">
        <v>2</v>
      </c>
      <c r="E29" s="5">
        <v>11.8</v>
      </c>
      <c r="F29" s="11">
        <v>61.3</v>
      </c>
      <c r="G29" s="6">
        <v>378</v>
      </c>
      <c r="H29" s="6">
        <v>2011</v>
      </c>
    </row>
    <row r="30" spans="1:8" ht="21.75" customHeight="1">
      <c r="A30" s="35" t="s">
        <v>17</v>
      </c>
      <c r="B30" s="3">
        <v>590</v>
      </c>
      <c r="C30" s="13">
        <f>SUM(C26:C29)</f>
        <v>26.4</v>
      </c>
      <c r="D30" s="13">
        <f>SUM(D26:D29)</f>
        <v>19.099999999999998</v>
      </c>
      <c r="E30" s="13">
        <f>SUM(E26:E29)</f>
        <v>77.5</v>
      </c>
      <c r="F30" s="13">
        <f>SUM(F26:F29)</f>
        <v>570</v>
      </c>
      <c r="G30" s="8" t="s">
        <v>18</v>
      </c>
      <c r="H30" s="8" t="s">
        <v>18</v>
      </c>
    </row>
    <row r="31" spans="1:8" ht="21.75" customHeight="1">
      <c r="A31" s="51" t="s">
        <v>19</v>
      </c>
      <c r="B31" s="52"/>
      <c r="C31" s="52"/>
      <c r="D31" s="52"/>
      <c r="E31" s="52"/>
      <c r="F31" s="52"/>
      <c r="G31" s="52"/>
      <c r="H31" s="55"/>
    </row>
    <row r="32" spans="1:8" ht="47.4" customHeight="1">
      <c r="A32" s="36" t="s">
        <v>80</v>
      </c>
      <c r="B32" s="9">
        <v>100</v>
      </c>
      <c r="C32" s="10">
        <v>0.5</v>
      </c>
      <c r="D32" s="10">
        <v>0.1</v>
      </c>
      <c r="E32" s="10">
        <v>0.1</v>
      </c>
      <c r="F32" s="10">
        <v>7.6</v>
      </c>
      <c r="G32" s="6" t="s">
        <v>81</v>
      </c>
      <c r="H32" s="6"/>
    </row>
    <row r="33" spans="1:8" ht="21.75" customHeight="1">
      <c r="A33" s="34" t="s">
        <v>61</v>
      </c>
      <c r="B33" s="4">
        <v>250</v>
      </c>
      <c r="C33" s="5">
        <v>1.8</v>
      </c>
      <c r="D33" s="5">
        <v>5</v>
      </c>
      <c r="E33" s="5">
        <v>9.1999999999999993</v>
      </c>
      <c r="F33" s="5">
        <v>90.2</v>
      </c>
      <c r="G33" s="6">
        <v>88</v>
      </c>
      <c r="H33" s="6" t="s">
        <v>16</v>
      </c>
    </row>
    <row r="34" spans="1:8" ht="21.75" customHeight="1">
      <c r="A34" s="34" t="s">
        <v>62</v>
      </c>
      <c r="B34" s="4">
        <v>100</v>
      </c>
      <c r="C34" s="5">
        <v>16.2</v>
      </c>
      <c r="D34" s="5">
        <v>20.8</v>
      </c>
      <c r="E34" s="5">
        <v>15.1</v>
      </c>
      <c r="F34" s="5">
        <v>262</v>
      </c>
      <c r="G34" s="6">
        <v>294</v>
      </c>
      <c r="H34" s="6">
        <v>2011</v>
      </c>
    </row>
    <row r="35" spans="1:8" ht="21.75" customHeight="1">
      <c r="A35" s="34" t="s">
        <v>63</v>
      </c>
      <c r="B35" s="4">
        <v>180</v>
      </c>
      <c r="C35" s="5">
        <v>6.5</v>
      </c>
      <c r="D35" s="5">
        <v>6.8</v>
      </c>
      <c r="E35" s="5">
        <v>28.2</v>
      </c>
      <c r="F35" s="5">
        <v>247.7</v>
      </c>
      <c r="G35" s="6">
        <v>203</v>
      </c>
      <c r="H35" s="6">
        <v>2011</v>
      </c>
    </row>
    <row r="36" spans="1:8" ht="21.75" customHeight="1">
      <c r="A36" s="34" t="s">
        <v>64</v>
      </c>
      <c r="B36" s="4">
        <v>200</v>
      </c>
      <c r="C36" s="5">
        <v>0.2</v>
      </c>
      <c r="D36" s="5">
        <v>0</v>
      </c>
      <c r="E36" s="5">
        <v>15</v>
      </c>
      <c r="F36" s="5">
        <v>60.5</v>
      </c>
      <c r="G36" s="6">
        <v>685</v>
      </c>
      <c r="H36" s="6">
        <v>2004</v>
      </c>
    </row>
    <row r="37" spans="1:8" ht="21.75" customHeight="1">
      <c r="A37" s="34" t="s">
        <v>21</v>
      </c>
      <c r="B37" s="4">
        <v>40</v>
      </c>
      <c r="C37" s="5">
        <v>3</v>
      </c>
      <c r="D37" s="5">
        <v>0.2</v>
      </c>
      <c r="E37" s="5">
        <v>19.5</v>
      </c>
      <c r="F37" s="5">
        <v>91.9</v>
      </c>
      <c r="G37" s="6" t="s">
        <v>44</v>
      </c>
      <c r="H37" s="6" t="s">
        <v>18</v>
      </c>
    </row>
    <row r="38" spans="1:8" ht="21.75" customHeight="1">
      <c r="A38" s="34" t="s">
        <v>22</v>
      </c>
      <c r="B38" s="4">
        <v>40</v>
      </c>
      <c r="C38" s="5">
        <v>2.5</v>
      </c>
      <c r="D38" s="5">
        <v>0.3</v>
      </c>
      <c r="E38" s="5">
        <v>16.399999999999999</v>
      </c>
      <c r="F38" s="11">
        <v>79.099999999999994</v>
      </c>
      <c r="G38" s="6" t="s">
        <v>43</v>
      </c>
      <c r="H38" s="6" t="s">
        <v>18</v>
      </c>
    </row>
    <row r="39" spans="1:8" ht="21.75" customHeight="1">
      <c r="A39" s="35" t="s">
        <v>17</v>
      </c>
      <c r="B39" s="3">
        <v>910</v>
      </c>
      <c r="C39" s="13">
        <f>SUM(C32:C38)</f>
        <v>30.7</v>
      </c>
      <c r="D39" s="13">
        <f>SUM(D32:D38)</f>
        <v>33.199999999999996</v>
      </c>
      <c r="E39" s="13">
        <f>SUM(E32:E38)</f>
        <v>103.5</v>
      </c>
      <c r="F39" s="13">
        <f>SUM(F32:F38)</f>
        <v>839</v>
      </c>
      <c r="G39" s="8" t="s">
        <v>18</v>
      </c>
      <c r="H39" s="8" t="s">
        <v>18</v>
      </c>
    </row>
    <row r="40" spans="1:8" ht="21.75" customHeight="1">
      <c r="A40" s="56" t="s">
        <v>23</v>
      </c>
      <c r="B40" s="57"/>
      <c r="C40" s="13">
        <f>C39+C30</f>
        <v>57.099999999999994</v>
      </c>
      <c r="D40" s="13">
        <f>D39+D30</f>
        <v>52.3</v>
      </c>
      <c r="E40" s="13">
        <v>181</v>
      </c>
      <c r="F40" s="13">
        <v>1409</v>
      </c>
      <c r="G40" s="8" t="s">
        <v>18</v>
      </c>
      <c r="H40" s="8" t="s">
        <v>18</v>
      </c>
    </row>
    <row r="41" spans="1:8" ht="27.6" customHeight="1">
      <c r="A41" s="46" t="s">
        <v>25</v>
      </c>
      <c r="B41" s="46"/>
      <c r="C41" s="46"/>
      <c r="D41" s="46"/>
      <c r="E41" s="46"/>
      <c r="F41" s="46"/>
      <c r="G41" s="46"/>
      <c r="H41" s="46"/>
    </row>
    <row r="42" spans="1:8" ht="19.5" customHeight="1">
      <c r="A42" s="47" t="s">
        <v>2</v>
      </c>
      <c r="B42" s="49" t="s">
        <v>3</v>
      </c>
      <c r="C42" s="51" t="s">
        <v>4</v>
      </c>
      <c r="D42" s="52"/>
      <c r="E42" s="52"/>
      <c r="F42" s="49" t="s">
        <v>5</v>
      </c>
      <c r="G42" s="53" t="s">
        <v>6</v>
      </c>
      <c r="H42" s="53" t="s">
        <v>7</v>
      </c>
    </row>
    <row r="43" spans="1:8" ht="25.65" customHeight="1">
      <c r="A43" s="48"/>
      <c r="B43" s="50"/>
      <c r="C43" s="3" t="s">
        <v>8</v>
      </c>
      <c r="D43" s="3" t="s">
        <v>9</v>
      </c>
      <c r="E43" s="3" t="s">
        <v>10</v>
      </c>
      <c r="F43" s="50"/>
      <c r="G43" s="54"/>
      <c r="H43" s="54"/>
    </row>
    <row r="44" spans="1:8" ht="21" customHeight="1">
      <c r="A44" s="51" t="s">
        <v>11</v>
      </c>
      <c r="B44" s="52"/>
      <c r="C44" s="52"/>
      <c r="D44" s="52"/>
      <c r="E44" s="52"/>
      <c r="F44" s="52"/>
      <c r="G44" s="52"/>
      <c r="H44" s="55"/>
    </row>
    <row r="45" spans="1:8" ht="21" customHeight="1">
      <c r="A45" s="34" t="s">
        <v>65</v>
      </c>
      <c r="B45" s="4">
        <v>230</v>
      </c>
      <c r="C45" s="5">
        <v>19.8</v>
      </c>
      <c r="D45" s="5">
        <v>19.2</v>
      </c>
      <c r="E45" s="5">
        <v>44.9</v>
      </c>
      <c r="F45" s="5">
        <v>408.8</v>
      </c>
      <c r="G45" s="6">
        <v>208</v>
      </c>
      <c r="H45" s="6">
        <v>2011</v>
      </c>
    </row>
    <row r="46" spans="1:8" ht="21" customHeight="1">
      <c r="A46" s="34" t="s">
        <v>42</v>
      </c>
      <c r="B46" s="14" t="s">
        <v>52</v>
      </c>
      <c r="C46" s="5">
        <v>1.3</v>
      </c>
      <c r="D46" s="5">
        <v>3.1</v>
      </c>
      <c r="E46" s="5">
        <v>9.4</v>
      </c>
      <c r="F46" s="5">
        <v>58.4</v>
      </c>
      <c r="G46" s="6">
        <v>596</v>
      </c>
      <c r="H46" s="6">
        <v>2004</v>
      </c>
    </row>
    <row r="47" spans="1:8" ht="21" customHeight="1">
      <c r="A47" s="34" t="s">
        <v>66</v>
      </c>
      <c r="B47" s="4" t="s">
        <v>41</v>
      </c>
      <c r="C47" s="5">
        <v>0.2</v>
      </c>
      <c r="D47" s="5">
        <v>0</v>
      </c>
      <c r="E47" s="5">
        <v>15</v>
      </c>
      <c r="F47" s="11">
        <v>58</v>
      </c>
      <c r="G47" s="15">
        <v>376</v>
      </c>
      <c r="H47" s="15">
        <v>2011</v>
      </c>
    </row>
    <row r="48" spans="1:8" ht="21" customHeight="1">
      <c r="A48" s="34" t="s">
        <v>21</v>
      </c>
      <c r="B48" s="4">
        <v>40</v>
      </c>
      <c r="C48" s="5">
        <v>3</v>
      </c>
      <c r="D48" s="5">
        <v>0.2</v>
      </c>
      <c r="E48" s="5">
        <v>19.5</v>
      </c>
      <c r="F48" s="5">
        <v>91.9</v>
      </c>
      <c r="G48" s="6" t="s">
        <v>44</v>
      </c>
      <c r="H48" s="16"/>
    </row>
    <row r="49" spans="1:8" ht="21" customHeight="1">
      <c r="A49" s="35" t="s">
        <v>17</v>
      </c>
      <c r="B49" s="3">
        <v>555</v>
      </c>
      <c r="C49" s="7">
        <f>SUM(C45:C48)</f>
        <v>24.3</v>
      </c>
      <c r="D49" s="7">
        <f>SUM(D45:D48)</f>
        <v>22.5</v>
      </c>
      <c r="E49" s="7">
        <f>SUM(E45:E48)</f>
        <v>88.8</v>
      </c>
      <c r="F49" s="7">
        <f>SUM(F45:F48)</f>
        <v>617.1</v>
      </c>
      <c r="G49" s="17" t="s">
        <v>18</v>
      </c>
      <c r="H49" s="17" t="s">
        <v>18</v>
      </c>
    </row>
    <row r="50" spans="1:8" ht="21" customHeight="1">
      <c r="A50" s="51" t="s">
        <v>19</v>
      </c>
      <c r="B50" s="52"/>
      <c r="C50" s="52"/>
      <c r="D50" s="52"/>
      <c r="E50" s="52"/>
      <c r="F50" s="52"/>
      <c r="G50" s="52"/>
      <c r="H50" s="55"/>
    </row>
    <row r="51" spans="1:8" ht="43.8" customHeight="1">
      <c r="A51" s="36" t="s">
        <v>80</v>
      </c>
      <c r="B51" s="9">
        <v>100</v>
      </c>
      <c r="C51" s="10">
        <v>0.5</v>
      </c>
      <c r="D51" s="10">
        <v>0.1</v>
      </c>
      <c r="E51" s="10">
        <v>0.1</v>
      </c>
      <c r="F51" s="10">
        <v>7.6</v>
      </c>
      <c r="G51" s="6" t="s">
        <v>81</v>
      </c>
      <c r="H51" s="6"/>
    </row>
    <row r="52" spans="1:8" ht="21" customHeight="1">
      <c r="A52" s="34" t="s">
        <v>67</v>
      </c>
      <c r="B52" s="4">
        <v>250</v>
      </c>
      <c r="C52" s="5">
        <v>5.8</v>
      </c>
      <c r="D52" s="5">
        <v>5.5</v>
      </c>
      <c r="E52" s="5">
        <v>19</v>
      </c>
      <c r="F52" s="5">
        <v>145</v>
      </c>
      <c r="G52" s="6">
        <v>102</v>
      </c>
      <c r="H52" s="6">
        <v>2011</v>
      </c>
    </row>
    <row r="53" spans="1:8" ht="21" customHeight="1">
      <c r="A53" s="34" t="s">
        <v>75</v>
      </c>
      <c r="B53" s="4">
        <v>230</v>
      </c>
      <c r="C53" s="5">
        <v>17.3</v>
      </c>
      <c r="D53" s="5">
        <v>25.3</v>
      </c>
      <c r="E53" s="5">
        <v>16.100000000000001</v>
      </c>
      <c r="F53" s="5">
        <v>432</v>
      </c>
      <c r="G53" s="6">
        <v>292</v>
      </c>
      <c r="H53" s="6">
        <v>2011</v>
      </c>
    </row>
    <row r="54" spans="1:8" ht="23.25" customHeight="1">
      <c r="A54" s="34" t="s">
        <v>48</v>
      </c>
      <c r="B54" s="4" t="s">
        <v>12</v>
      </c>
      <c r="C54" s="5">
        <v>0.3</v>
      </c>
      <c r="D54" s="5">
        <v>0.1</v>
      </c>
      <c r="E54" s="5">
        <v>10.199999999999999</v>
      </c>
      <c r="F54" s="5">
        <v>43</v>
      </c>
      <c r="G54" s="6" t="s">
        <v>49</v>
      </c>
      <c r="H54" s="6"/>
    </row>
    <row r="55" spans="1:8" ht="21" customHeight="1">
      <c r="A55" s="34" t="s">
        <v>21</v>
      </c>
      <c r="B55" s="4">
        <v>40</v>
      </c>
      <c r="C55" s="5">
        <v>3</v>
      </c>
      <c r="D55" s="5">
        <v>0.2</v>
      </c>
      <c r="E55" s="5">
        <v>19.5</v>
      </c>
      <c r="F55" s="5">
        <v>91.9</v>
      </c>
      <c r="G55" s="6" t="s">
        <v>44</v>
      </c>
      <c r="H55" s="6" t="s">
        <v>18</v>
      </c>
    </row>
    <row r="56" spans="1:8" ht="21" customHeight="1">
      <c r="A56" s="34" t="s">
        <v>22</v>
      </c>
      <c r="B56" s="4">
        <v>40</v>
      </c>
      <c r="C56" s="5">
        <v>2.5</v>
      </c>
      <c r="D56" s="5">
        <v>0.3</v>
      </c>
      <c r="E56" s="5">
        <v>16.399999999999999</v>
      </c>
      <c r="F56" s="11">
        <v>79.099999999999994</v>
      </c>
      <c r="G56" s="6" t="s">
        <v>43</v>
      </c>
      <c r="H56" s="6" t="s">
        <v>18</v>
      </c>
    </row>
    <row r="57" spans="1:8" ht="21" customHeight="1">
      <c r="A57" s="35" t="s">
        <v>17</v>
      </c>
      <c r="B57" s="3">
        <v>860</v>
      </c>
      <c r="C57" s="13">
        <f>SUM(C51:C56)</f>
        <v>29.400000000000002</v>
      </c>
      <c r="D57" s="13">
        <f t="shared" ref="D57:F57" si="1">SUM(D51:D56)</f>
        <v>31.5</v>
      </c>
      <c r="E57" s="13">
        <f t="shared" si="1"/>
        <v>81.300000000000011</v>
      </c>
      <c r="F57" s="13">
        <f t="shared" si="1"/>
        <v>798.6</v>
      </c>
      <c r="G57" s="8" t="s">
        <v>18</v>
      </c>
      <c r="H57" s="8" t="s">
        <v>18</v>
      </c>
    </row>
    <row r="58" spans="1:8" ht="21" customHeight="1">
      <c r="A58" s="56" t="s">
        <v>23</v>
      </c>
      <c r="B58" s="57"/>
      <c r="C58" s="13">
        <f>C57+C49</f>
        <v>53.7</v>
      </c>
      <c r="D58" s="13">
        <f>D57+D49</f>
        <v>54</v>
      </c>
      <c r="E58" s="13">
        <f>E57+E49</f>
        <v>170.10000000000002</v>
      </c>
      <c r="F58" s="13">
        <f>F57+F49</f>
        <v>1415.7</v>
      </c>
      <c r="G58" s="8" t="s">
        <v>18</v>
      </c>
      <c r="H58" s="8" t="s">
        <v>18</v>
      </c>
    </row>
    <row r="59" spans="1:8" ht="27.6" customHeight="1">
      <c r="A59" s="46" t="s">
        <v>26</v>
      </c>
      <c r="B59" s="46"/>
      <c r="C59" s="46"/>
      <c r="D59" s="46"/>
      <c r="E59" s="46"/>
      <c r="F59" s="46"/>
      <c r="G59" s="46"/>
      <c r="H59" s="46"/>
    </row>
    <row r="60" spans="1:8" ht="21.75" customHeight="1">
      <c r="A60" s="47" t="s">
        <v>2</v>
      </c>
      <c r="B60" s="49" t="s">
        <v>3</v>
      </c>
      <c r="C60" s="51" t="s">
        <v>4</v>
      </c>
      <c r="D60" s="52"/>
      <c r="E60" s="52"/>
      <c r="F60" s="49" t="s">
        <v>5</v>
      </c>
      <c r="G60" s="53" t="s">
        <v>6</v>
      </c>
      <c r="H60" s="53" t="s">
        <v>7</v>
      </c>
    </row>
    <row r="61" spans="1:8" ht="25.65" customHeight="1">
      <c r="A61" s="48"/>
      <c r="B61" s="50"/>
      <c r="C61" s="3" t="s">
        <v>8</v>
      </c>
      <c r="D61" s="3" t="s">
        <v>9</v>
      </c>
      <c r="E61" s="3" t="s">
        <v>10</v>
      </c>
      <c r="F61" s="50"/>
      <c r="G61" s="54"/>
      <c r="H61" s="54"/>
    </row>
    <row r="62" spans="1:8" ht="21.75" customHeight="1">
      <c r="A62" s="51" t="s">
        <v>11</v>
      </c>
      <c r="B62" s="52"/>
      <c r="C62" s="52"/>
      <c r="D62" s="52"/>
      <c r="E62" s="52"/>
      <c r="F62" s="52"/>
      <c r="G62" s="52"/>
      <c r="H62" s="55"/>
    </row>
    <row r="63" spans="1:8" ht="21.75" customHeight="1">
      <c r="A63" s="34" t="s">
        <v>68</v>
      </c>
      <c r="B63" s="4">
        <v>250</v>
      </c>
      <c r="C63" s="5">
        <v>15.1</v>
      </c>
      <c r="D63" s="5">
        <v>14.4</v>
      </c>
      <c r="E63" s="5">
        <v>51</v>
      </c>
      <c r="F63" s="5">
        <v>261.3</v>
      </c>
      <c r="G63" s="6">
        <v>302</v>
      </c>
      <c r="H63" s="6" t="s">
        <v>13</v>
      </c>
    </row>
    <row r="64" spans="1:8" ht="21.75" customHeight="1">
      <c r="A64" s="34" t="s">
        <v>54</v>
      </c>
      <c r="B64" s="4" t="s">
        <v>45</v>
      </c>
      <c r="C64" s="5">
        <v>3.3</v>
      </c>
      <c r="D64" s="5">
        <v>7.3</v>
      </c>
      <c r="E64" s="5">
        <v>31</v>
      </c>
      <c r="F64" s="5">
        <v>277.3</v>
      </c>
      <c r="G64" s="6" t="s">
        <v>14</v>
      </c>
      <c r="H64" s="6" t="s">
        <v>13</v>
      </c>
    </row>
    <row r="65" spans="1:8" ht="21.75" customHeight="1">
      <c r="A65" s="34" t="s">
        <v>71</v>
      </c>
      <c r="B65" s="4" t="s">
        <v>78</v>
      </c>
      <c r="C65" s="11">
        <v>0.2</v>
      </c>
      <c r="D65" s="11">
        <v>0</v>
      </c>
      <c r="E65" s="11">
        <v>15</v>
      </c>
      <c r="F65" s="11">
        <v>61.6</v>
      </c>
      <c r="G65" s="6" t="s">
        <v>15</v>
      </c>
      <c r="H65" s="6" t="s">
        <v>16</v>
      </c>
    </row>
    <row r="66" spans="1:8" ht="21.75" customHeight="1">
      <c r="A66" s="35" t="s">
        <v>17</v>
      </c>
      <c r="B66" s="3">
        <v>550</v>
      </c>
      <c r="C66" s="13">
        <f>SUM(C63:C65)</f>
        <v>18.599999999999998</v>
      </c>
      <c r="D66" s="13">
        <f>SUM(D63:D65)</f>
        <v>21.7</v>
      </c>
      <c r="E66" s="13">
        <f>SUM(E63:E65)</f>
        <v>97</v>
      </c>
      <c r="F66" s="13">
        <f>SUM(F63:F65)</f>
        <v>600.20000000000005</v>
      </c>
      <c r="G66" s="8" t="s">
        <v>18</v>
      </c>
      <c r="H66" s="8" t="s">
        <v>18</v>
      </c>
    </row>
    <row r="67" spans="1:8" ht="21.75" customHeight="1">
      <c r="A67" s="51" t="s">
        <v>19</v>
      </c>
      <c r="B67" s="52"/>
      <c r="C67" s="52"/>
      <c r="D67" s="52"/>
      <c r="E67" s="52"/>
      <c r="F67" s="52"/>
      <c r="G67" s="52"/>
      <c r="H67" s="55"/>
    </row>
    <row r="68" spans="1:8" ht="43.2" customHeight="1">
      <c r="A68" s="36" t="s">
        <v>80</v>
      </c>
      <c r="B68" s="9">
        <v>100</v>
      </c>
      <c r="C68" s="10">
        <v>0.5</v>
      </c>
      <c r="D68" s="10">
        <v>0.1</v>
      </c>
      <c r="E68" s="10">
        <v>0.1</v>
      </c>
      <c r="F68" s="10">
        <v>7.6</v>
      </c>
      <c r="G68" s="6" t="s">
        <v>81</v>
      </c>
      <c r="H68" s="6"/>
    </row>
    <row r="69" spans="1:8" ht="21.75" customHeight="1">
      <c r="A69" s="34" t="s">
        <v>69</v>
      </c>
      <c r="B69" s="4">
        <v>250</v>
      </c>
      <c r="C69" s="5">
        <v>1.9</v>
      </c>
      <c r="D69" s="5">
        <v>5</v>
      </c>
      <c r="E69" s="5">
        <v>11.1</v>
      </c>
      <c r="F69" s="5">
        <v>97.8</v>
      </c>
      <c r="G69" s="6">
        <v>135</v>
      </c>
      <c r="H69" s="6">
        <v>2004</v>
      </c>
    </row>
    <row r="70" spans="1:8" ht="21.75" customHeight="1">
      <c r="A70" s="34" t="s">
        <v>70</v>
      </c>
      <c r="B70" s="4">
        <v>230</v>
      </c>
      <c r="C70" s="5">
        <v>20.5</v>
      </c>
      <c r="D70" s="5">
        <v>22</v>
      </c>
      <c r="E70" s="5">
        <v>42</v>
      </c>
      <c r="F70" s="5">
        <v>473</v>
      </c>
      <c r="G70" s="6">
        <v>291</v>
      </c>
      <c r="H70" s="6">
        <v>2011</v>
      </c>
    </row>
    <row r="71" spans="1:8" ht="21.75" customHeight="1">
      <c r="A71" s="34" t="s">
        <v>57</v>
      </c>
      <c r="B71" s="4" t="s">
        <v>12</v>
      </c>
      <c r="C71" s="5">
        <v>0</v>
      </c>
      <c r="D71" s="5">
        <v>0</v>
      </c>
      <c r="E71" s="5">
        <v>19.399999999999999</v>
      </c>
      <c r="F71" s="5">
        <v>77.400000000000006</v>
      </c>
      <c r="G71" s="6" t="s">
        <v>20</v>
      </c>
      <c r="H71" s="6" t="s">
        <v>16</v>
      </c>
    </row>
    <row r="72" spans="1:8" ht="21.75" customHeight="1">
      <c r="A72" s="34" t="s">
        <v>21</v>
      </c>
      <c r="B72" s="4">
        <v>40</v>
      </c>
      <c r="C72" s="5">
        <v>3</v>
      </c>
      <c r="D72" s="5">
        <v>0.2</v>
      </c>
      <c r="E72" s="5">
        <v>19.5</v>
      </c>
      <c r="F72" s="5">
        <v>91.9</v>
      </c>
      <c r="G72" s="6" t="s">
        <v>44</v>
      </c>
      <c r="H72" s="6" t="s">
        <v>18</v>
      </c>
    </row>
    <row r="73" spans="1:8" ht="21.75" customHeight="1">
      <c r="A73" s="34" t="s">
        <v>22</v>
      </c>
      <c r="B73" s="4">
        <v>40</v>
      </c>
      <c r="C73" s="5">
        <v>2.5</v>
      </c>
      <c r="D73" s="5">
        <v>0.3</v>
      </c>
      <c r="E73" s="5">
        <v>16.399999999999999</v>
      </c>
      <c r="F73" s="11">
        <v>79.099999999999994</v>
      </c>
      <c r="G73" s="6" t="s">
        <v>43</v>
      </c>
      <c r="H73" s="6" t="s">
        <v>18</v>
      </c>
    </row>
    <row r="74" spans="1:8" ht="21.75" customHeight="1">
      <c r="A74" s="35" t="s">
        <v>17</v>
      </c>
      <c r="B74" s="3">
        <v>860</v>
      </c>
      <c r="C74" s="13">
        <f>SUM(C68:C73)</f>
        <v>28.4</v>
      </c>
      <c r="D74" s="13">
        <f>SUM(D68:D73)</f>
        <v>27.6</v>
      </c>
      <c r="E74" s="13">
        <f>SUM(E68:E73)</f>
        <v>108.5</v>
      </c>
      <c r="F74" s="13">
        <f>SUM(F68:F73)</f>
        <v>826.8</v>
      </c>
      <c r="G74" s="8" t="s">
        <v>18</v>
      </c>
      <c r="H74" s="8" t="s">
        <v>18</v>
      </c>
    </row>
    <row r="75" spans="1:8" ht="21.75" customHeight="1">
      <c r="A75" s="56" t="s">
        <v>23</v>
      </c>
      <c r="B75" s="57"/>
      <c r="C75" s="13">
        <f>C74+C66</f>
        <v>47</v>
      </c>
      <c r="D75" s="13">
        <f>D74+D66</f>
        <v>49.3</v>
      </c>
      <c r="E75" s="13">
        <f>E74+E66</f>
        <v>205.5</v>
      </c>
      <c r="F75" s="13">
        <f>F74+F66</f>
        <v>1427</v>
      </c>
      <c r="G75" s="8" t="s">
        <v>18</v>
      </c>
      <c r="H75" s="8" t="s">
        <v>18</v>
      </c>
    </row>
    <row r="76" spans="1:8" ht="27.6" customHeight="1">
      <c r="A76" s="46" t="s">
        <v>27</v>
      </c>
      <c r="B76" s="46"/>
      <c r="C76" s="46"/>
      <c r="D76" s="46"/>
      <c r="E76" s="46"/>
      <c r="F76" s="46"/>
      <c r="G76" s="46"/>
      <c r="H76" s="46"/>
    </row>
    <row r="77" spans="1:8" ht="21" customHeight="1">
      <c r="A77" s="47" t="s">
        <v>2</v>
      </c>
      <c r="B77" s="49" t="s">
        <v>3</v>
      </c>
      <c r="C77" s="51" t="s">
        <v>4</v>
      </c>
      <c r="D77" s="52"/>
      <c r="E77" s="52"/>
      <c r="F77" s="49" t="s">
        <v>5</v>
      </c>
      <c r="G77" s="53" t="s">
        <v>6</v>
      </c>
      <c r="H77" s="53" t="s">
        <v>7</v>
      </c>
    </row>
    <row r="78" spans="1:8" ht="25.65" customHeight="1">
      <c r="A78" s="48"/>
      <c r="B78" s="50"/>
      <c r="C78" s="3" t="s">
        <v>8</v>
      </c>
      <c r="D78" s="3" t="s">
        <v>9</v>
      </c>
      <c r="E78" s="3" t="s">
        <v>10</v>
      </c>
      <c r="F78" s="50"/>
      <c r="G78" s="54"/>
      <c r="H78" s="54"/>
    </row>
    <row r="79" spans="1:8" ht="22.5" customHeight="1">
      <c r="A79" s="51" t="s">
        <v>11</v>
      </c>
      <c r="B79" s="52"/>
      <c r="C79" s="52"/>
      <c r="D79" s="52"/>
      <c r="E79" s="52"/>
      <c r="F79" s="52"/>
      <c r="G79" s="52"/>
      <c r="H79" s="55"/>
    </row>
    <row r="80" spans="1:8" ht="23.25" customHeight="1">
      <c r="A80" s="34" t="s">
        <v>79</v>
      </c>
      <c r="B80" s="4">
        <v>250</v>
      </c>
      <c r="C80" s="5">
        <v>15.2</v>
      </c>
      <c r="D80" s="5">
        <v>18.899999999999999</v>
      </c>
      <c r="E80" s="5">
        <v>38.1</v>
      </c>
      <c r="F80" s="5">
        <v>363.5</v>
      </c>
      <c r="G80" s="6">
        <v>173</v>
      </c>
      <c r="H80" s="6">
        <v>2011</v>
      </c>
    </row>
    <row r="81" spans="1:15" ht="22.5" customHeight="1">
      <c r="A81" s="34" t="s">
        <v>59</v>
      </c>
      <c r="B81" s="4">
        <v>100</v>
      </c>
      <c r="C81" s="5">
        <v>0.4</v>
      </c>
      <c r="D81" s="5">
        <v>0.4</v>
      </c>
      <c r="E81" s="5">
        <v>9.5</v>
      </c>
      <c r="F81" s="5">
        <v>45.6</v>
      </c>
      <c r="G81" s="6">
        <v>338</v>
      </c>
      <c r="H81" s="6">
        <v>2011</v>
      </c>
    </row>
    <row r="82" spans="1:15" ht="22.5" customHeight="1">
      <c r="A82" s="34" t="s">
        <v>21</v>
      </c>
      <c r="B82" s="4">
        <v>40</v>
      </c>
      <c r="C82" s="5">
        <v>3</v>
      </c>
      <c r="D82" s="5">
        <v>0.2</v>
      </c>
      <c r="E82" s="5">
        <v>19.5</v>
      </c>
      <c r="F82" s="5">
        <v>91.9</v>
      </c>
      <c r="G82" s="6" t="s">
        <v>44</v>
      </c>
      <c r="H82" s="6"/>
    </row>
    <row r="83" spans="1:15" ht="22.5" customHeight="1">
      <c r="A83" s="34" t="s">
        <v>66</v>
      </c>
      <c r="B83" s="4" t="s">
        <v>41</v>
      </c>
      <c r="C83" s="5">
        <v>0.2</v>
      </c>
      <c r="D83" s="5">
        <v>0</v>
      </c>
      <c r="E83" s="5">
        <v>15</v>
      </c>
      <c r="F83" s="11">
        <v>58</v>
      </c>
      <c r="G83" s="42">
        <v>376</v>
      </c>
      <c r="H83" s="15">
        <v>2011</v>
      </c>
    </row>
    <row r="84" spans="1:15" ht="22.5" customHeight="1">
      <c r="A84" s="35" t="s">
        <v>17</v>
      </c>
      <c r="B84" s="3">
        <v>605</v>
      </c>
      <c r="C84" s="13">
        <f>SUM(C80:C83)</f>
        <v>18.8</v>
      </c>
      <c r="D84" s="13">
        <f>SUM(D80:D83)</f>
        <v>19.499999999999996</v>
      </c>
      <c r="E84" s="13">
        <f>SUM(E80:E83)</f>
        <v>82.1</v>
      </c>
      <c r="F84" s="13">
        <f>SUM(F80:F83)</f>
        <v>559</v>
      </c>
      <c r="G84" s="8" t="s">
        <v>18</v>
      </c>
      <c r="H84" s="8" t="s">
        <v>18</v>
      </c>
    </row>
    <row r="85" spans="1:15" ht="22.5" customHeight="1">
      <c r="A85" s="51" t="s">
        <v>19</v>
      </c>
      <c r="B85" s="52"/>
      <c r="C85" s="52"/>
      <c r="D85" s="52"/>
      <c r="E85" s="52"/>
      <c r="F85" s="52"/>
      <c r="G85" s="52"/>
      <c r="H85" s="55"/>
    </row>
    <row r="86" spans="1:15" ht="48.6" customHeight="1">
      <c r="A86" s="36" t="s">
        <v>80</v>
      </c>
      <c r="B86" s="9">
        <v>100</v>
      </c>
      <c r="C86" s="10">
        <v>0.5</v>
      </c>
      <c r="D86" s="10">
        <v>0.1</v>
      </c>
      <c r="E86" s="10">
        <v>0.1</v>
      </c>
      <c r="F86" s="10">
        <v>7.6</v>
      </c>
      <c r="G86" s="6" t="s">
        <v>81</v>
      </c>
      <c r="H86" s="6"/>
    </row>
    <row r="87" spans="1:15" ht="22.5" customHeight="1">
      <c r="A87" s="34" t="s">
        <v>56</v>
      </c>
      <c r="B87" s="4">
        <v>250</v>
      </c>
      <c r="C87" s="5">
        <v>2.5</v>
      </c>
      <c r="D87" s="5">
        <v>7.6</v>
      </c>
      <c r="E87" s="5">
        <v>13</v>
      </c>
      <c r="F87" s="5">
        <v>117.5</v>
      </c>
      <c r="G87" s="6">
        <v>103</v>
      </c>
      <c r="H87" s="6">
        <v>2011</v>
      </c>
    </row>
    <row r="88" spans="1:15" ht="21.75" customHeight="1">
      <c r="A88" s="34" t="s">
        <v>73</v>
      </c>
      <c r="B88" s="4">
        <v>230</v>
      </c>
      <c r="C88" s="5">
        <v>19</v>
      </c>
      <c r="D88" s="5">
        <v>25</v>
      </c>
      <c r="E88" s="5">
        <v>35.200000000000003</v>
      </c>
      <c r="F88" s="5">
        <v>453.8</v>
      </c>
      <c r="G88" s="6" t="s">
        <v>74</v>
      </c>
      <c r="H88" s="6">
        <v>2025</v>
      </c>
    </row>
    <row r="89" spans="1:15" ht="21.75" customHeight="1">
      <c r="A89" s="34" t="s">
        <v>48</v>
      </c>
      <c r="B89" s="4" t="s">
        <v>12</v>
      </c>
      <c r="C89" s="5">
        <v>0.3</v>
      </c>
      <c r="D89" s="5">
        <v>0.1</v>
      </c>
      <c r="E89" s="5">
        <v>10.199999999999999</v>
      </c>
      <c r="F89" s="5">
        <v>43</v>
      </c>
      <c r="G89" s="6" t="s">
        <v>49</v>
      </c>
      <c r="H89" s="6"/>
    </row>
    <row r="90" spans="1:15" ht="22.5" customHeight="1">
      <c r="A90" s="34" t="s">
        <v>21</v>
      </c>
      <c r="B90" s="4">
        <v>50</v>
      </c>
      <c r="C90" s="5">
        <v>3.8</v>
      </c>
      <c r="D90" s="5">
        <v>0.25</v>
      </c>
      <c r="E90" s="5">
        <v>24.4</v>
      </c>
      <c r="F90" s="5">
        <v>114.9</v>
      </c>
      <c r="G90" s="6" t="s">
        <v>44</v>
      </c>
      <c r="H90" s="6" t="s">
        <v>18</v>
      </c>
    </row>
    <row r="91" spans="1:15" ht="22.5" customHeight="1">
      <c r="A91" s="34" t="s">
        <v>22</v>
      </c>
      <c r="B91" s="4">
        <v>40</v>
      </c>
      <c r="C91" s="5">
        <v>2.5</v>
      </c>
      <c r="D91" s="5">
        <v>0.3</v>
      </c>
      <c r="E91" s="5">
        <v>16.399999999999999</v>
      </c>
      <c r="F91" s="11">
        <v>79.099999999999994</v>
      </c>
      <c r="G91" s="6" t="s">
        <v>43</v>
      </c>
      <c r="H91" s="6" t="s">
        <v>18</v>
      </c>
    </row>
    <row r="92" spans="1:15" ht="22.5" customHeight="1">
      <c r="A92" s="35" t="s">
        <v>17</v>
      </c>
      <c r="B92" s="3">
        <v>870</v>
      </c>
      <c r="C92" s="13">
        <f>SUM(C86:C91)</f>
        <v>28.6</v>
      </c>
      <c r="D92" s="13">
        <f>SUM(D86:D91)</f>
        <v>33.35</v>
      </c>
      <c r="E92" s="13">
        <f>SUM(E86:E91)</f>
        <v>99.300000000000011</v>
      </c>
      <c r="F92" s="13">
        <f>SUM(F86:F91)</f>
        <v>815.9</v>
      </c>
      <c r="G92" s="8" t="s">
        <v>18</v>
      </c>
      <c r="H92" s="8" t="s">
        <v>18</v>
      </c>
    </row>
    <row r="93" spans="1:15" ht="22.5" customHeight="1">
      <c r="A93" s="56" t="s">
        <v>23</v>
      </c>
      <c r="B93" s="57"/>
      <c r="C93" s="13">
        <f>C92+C84</f>
        <v>47.400000000000006</v>
      </c>
      <c r="D93" s="13">
        <f>D92+D84</f>
        <v>52.849999999999994</v>
      </c>
      <c r="E93" s="13">
        <v>181.4</v>
      </c>
      <c r="F93" s="13">
        <v>1374.9</v>
      </c>
      <c r="G93" s="8" t="s">
        <v>18</v>
      </c>
      <c r="H93" s="8" t="s">
        <v>18</v>
      </c>
    </row>
    <row r="94" spans="1:15" s="2" customFormat="1" ht="16.5" customHeight="1" thickBot="1">
      <c r="A94" s="37" t="s">
        <v>28</v>
      </c>
      <c r="B94" s="18"/>
      <c r="C94" s="18"/>
      <c r="D94" s="18"/>
      <c r="E94" s="18"/>
      <c r="F94" s="18"/>
      <c r="G94" s="18"/>
      <c r="H94" s="18"/>
      <c r="I94" s="19"/>
      <c r="J94" s="20"/>
      <c r="K94" s="20"/>
      <c r="L94" s="19"/>
      <c r="M94" s="19"/>
      <c r="N94" s="19"/>
      <c r="O94" s="19"/>
    </row>
    <row r="95" spans="1:15" s="2" customFormat="1" ht="15.75" customHeight="1">
      <c r="A95" s="38" t="s">
        <v>29</v>
      </c>
      <c r="B95" s="21"/>
      <c r="C95" s="22" t="s">
        <v>30</v>
      </c>
      <c r="D95" s="22" t="s">
        <v>31</v>
      </c>
      <c r="E95" s="22" t="s">
        <v>32</v>
      </c>
      <c r="F95" s="23" t="s">
        <v>33</v>
      </c>
      <c r="G95" s="18"/>
      <c r="H95" s="19"/>
      <c r="I95" s="24"/>
      <c r="J95" s="24"/>
      <c r="K95" s="19"/>
      <c r="L95" s="19"/>
      <c r="M95" s="19"/>
      <c r="N95" s="19"/>
      <c r="O95" s="19"/>
    </row>
    <row r="96" spans="1:15" s="2" customFormat="1" ht="15.75" customHeight="1">
      <c r="A96" s="39" t="s">
        <v>34</v>
      </c>
      <c r="B96" s="25"/>
      <c r="C96" s="26">
        <v>257.2</v>
      </c>
      <c r="D96" s="26">
        <v>259.7</v>
      </c>
      <c r="E96" s="26">
        <v>931</v>
      </c>
      <c r="F96" s="26">
        <v>7055.5</v>
      </c>
      <c r="G96" s="27"/>
      <c r="H96" s="19"/>
      <c r="I96" s="19"/>
      <c r="J96" s="19"/>
      <c r="K96" s="19"/>
      <c r="L96" s="19"/>
      <c r="M96" s="19"/>
      <c r="N96" s="19"/>
      <c r="O96" s="19"/>
    </row>
    <row r="97" spans="1:16" s="2" customFormat="1" ht="16.5" customHeight="1" thickBot="1">
      <c r="A97" s="40" t="s">
        <v>35</v>
      </c>
      <c r="B97" s="28"/>
      <c r="C97" s="29">
        <v>51.44</v>
      </c>
      <c r="D97" s="29">
        <v>51.94</v>
      </c>
      <c r="E97" s="29">
        <v>186.2</v>
      </c>
      <c r="F97" s="29">
        <v>1411.1</v>
      </c>
      <c r="G97" s="30"/>
      <c r="H97" s="19"/>
      <c r="I97" s="19"/>
      <c r="J97" s="19"/>
      <c r="K97" s="19"/>
      <c r="L97" s="19"/>
      <c r="M97" s="19"/>
      <c r="N97" s="19"/>
      <c r="O97" s="19"/>
    </row>
    <row r="98" spans="1:16" s="2" customFormat="1" ht="21.75" customHeight="1">
      <c r="A98" s="59" t="s">
        <v>36</v>
      </c>
      <c r="B98" s="59"/>
      <c r="C98" s="59"/>
      <c r="D98" s="59"/>
      <c r="E98" s="59"/>
      <c r="F98" s="59"/>
      <c r="G98" s="59"/>
      <c r="H98" s="59"/>
      <c r="I98" s="31"/>
      <c r="J98" s="31"/>
      <c r="K98" s="31"/>
      <c r="L98" s="31"/>
      <c r="M98" s="31"/>
      <c r="N98" s="31"/>
      <c r="O98" s="31"/>
    </row>
    <row r="99" spans="1:16" s="2" customFormat="1" ht="36" customHeight="1">
      <c r="A99" s="59" t="s">
        <v>37</v>
      </c>
      <c r="B99" s="59"/>
      <c r="C99" s="59"/>
      <c r="D99" s="59"/>
      <c r="E99" s="59"/>
      <c r="F99" s="59"/>
      <c r="G99" s="59"/>
      <c r="H99" s="32"/>
      <c r="I99" s="31"/>
      <c r="J99" s="31"/>
      <c r="K99" s="31"/>
      <c r="L99" s="31"/>
      <c r="M99" s="31"/>
      <c r="N99" s="31"/>
      <c r="O99" s="31"/>
      <c r="P99" s="31"/>
    </row>
    <row r="100" spans="1:16" s="2" customFormat="1" ht="54" customHeight="1">
      <c r="A100" s="58" t="s">
        <v>38</v>
      </c>
      <c r="B100" s="58"/>
      <c r="C100" s="58"/>
      <c r="D100" s="58"/>
      <c r="E100" s="58"/>
      <c r="F100" s="58"/>
      <c r="G100" s="58"/>
      <c r="H100" s="33"/>
      <c r="I100" s="33"/>
      <c r="J100" s="33"/>
      <c r="K100" s="33"/>
      <c r="L100" s="33"/>
      <c r="M100" s="33"/>
      <c r="N100" s="33"/>
      <c r="O100" s="33"/>
      <c r="P100" s="33"/>
    </row>
    <row r="101" spans="1:16" s="2" customFormat="1" ht="30" customHeight="1">
      <c r="A101" s="58" t="s">
        <v>39</v>
      </c>
      <c r="B101" s="58"/>
      <c r="C101" s="58"/>
      <c r="D101" s="58"/>
      <c r="E101" s="58"/>
      <c r="F101" s="58"/>
      <c r="G101" s="58"/>
      <c r="H101" s="33"/>
      <c r="I101" s="33"/>
      <c r="J101" s="33"/>
      <c r="K101" s="33"/>
      <c r="L101" s="33"/>
      <c r="M101" s="33"/>
      <c r="N101" s="33"/>
      <c r="O101" s="33"/>
      <c r="P101" s="33"/>
    </row>
  </sheetData>
  <mergeCells count="57">
    <mergeCell ref="A79:H79"/>
    <mergeCell ref="A85:H85"/>
    <mergeCell ref="A93:B93"/>
    <mergeCell ref="A101:G101"/>
    <mergeCell ref="A98:H98"/>
    <mergeCell ref="A99:G99"/>
    <mergeCell ref="A100:G100"/>
    <mergeCell ref="A62:H62"/>
    <mergeCell ref="A67:H67"/>
    <mergeCell ref="A75:B75"/>
    <mergeCell ref="A76:H76"/>
    <mergeCell ref="A77:A78"/>
    <mergeCell ref="B77:B78"/>
    <mergeCell ref="C77:E77"/>
    <mergeCell ref="F77:F78"/>
    <mergeCell ref="G77:G78"/>
    <mergeCell ref="H77:H78"/>
    <mergeCell ref="A44:H44"/>
    <mergeCell ref="A50:H50"/>
    <mergeCell ref="A58:B58"/>
    <mergeCell ref="A59:H59"/>
    <mergeCell ref="A60:A61"/>
    <mergeCell ref="B60:B61"/>
    <mergeCell ref="C60:E60"/>
    <mergeCell ref="F60:F61"/>
    <mergeCell ref="G60:G61"/>
    <mergeCell ref="H60:H61"/>
    <mergeCell ref="A25:H25"/>
    <mergeCell ref="A31:H31"/>
    <mergeCell ref="A40:B40"/>
    <mergeCell ref="A41:H41"/>
    <mergeCell ref="A42:A43"/>
    <mergeCell ref="B42:B43"/>
    <mergeCell ref="C42:E42"/>
    <mergeCell ref="F42:F43"/>
    <mergeCell ref="G42:G43"/>
    <mergeCell ref="H42:H43"/>
    <mergeCell ref="A7:H7"/>
    <mergeCell ref="A12:H12"/>
    <mergeCell ref="A21:B21"/>
    <mergeCell ref="A22:H22"/>
    <mergeCell ref="A23:A24"/>
    <mergeCell ref="B23:B24"/>
    <mergeCell ref="C23:E23"/>
    <mergeCell ref="F23:F24"/>
    <mergeCell ref="G23:G24"/>
    <mergeCell ref="H23:H24"/>
    <mergeCell ref="A1:H1"/>
    <mergeCell ref="A2:H2"/>
    <mergeCell ref="A3:H3"/>
    <mergeCell ref="A4:H4"/>
    <mergeCell ref="A5:A6"/>
    <mergeCell ref="B5:B6"/>
    <mergeCell ref="C5:E5"/>
    <mergeCell ref="F5:F6"/>
    <mergeCell ref="G5:G6"/>
    <mergeCell ref="H5:H6"/>
  </mergeCells>
  <pageMargins left="0.39370078740157483" right="0.39370078740157483" top="0.19685039370078741" bottom="0" header="0.51181102362204722" footer="0.51181102362204722"/>
  <pageSetup paperSize="9" scale="76" orientation="landscape" r:id="rId1"/>
  <rowBreaks count="4" manualBreakCount="4">
    <brk id="21" max="16383" man="1"/>
    <brk id="40" max="16383" man="1"/>
    <brk id="58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Page 1</vt:lpstr>
      <vt:lpstr>'Page 1'!Заголовки_для_печати</vt:lpstr>
      <vt:lpstr>'Page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VEN_USR_30</cp:lastModifiedBy>
  <cp:lastPrinted>2026-05-15T11:33:08Z</cp:lastPrinted>
  <dcterms:created xsi:type="dcterms:W3CDTF">2021-03-05T05:16:04Z</dcterms:created>
  <dcterms:modified xsi:type="dcterms:W3CDTF">2026-10-07T07:51:30Z</dcterms:modified>
</cp:coreProperties>
</file>